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1495" windowHeight="10350"/>
  </bookViews>
  <sheets>
    <sheet name="Rec Proprio Saúde" sheetId="1" r:id="rId1"/>
  </sheets>
  <calcPr calcId="125725"/>
</workbook>
</file>

<file path=xl/calcChain.xml><?xml version="1.0" encoding="utf-8"?>
<calcChain xmlns="http://schemas.openxmlformats.org/spreadsheetml/2006/main">
  <c r="E22" i="1"/>
  <c r="E25" s="1"/>
  <c r="E28" s="1"/>
  <c r="D22"/>
  <c r="D25" s="1"/>
  <c r="D28" s="1"/>
  <c r="C22"/>
  <c r="C25" s="1"/>
  <c r="C28" s="1"/>
  <c r="B22"/>
  <c r="B25" s="1"/>
  <c r="B28" s="1"/>
  <c r="D10"/>
  <c r="C10"/>
</calcChain>
</file>

<file path=xl/sharedStrings.xml><?xml version="1.0" encoding="utf-8"?>
<sst xmlns="http://schemas.openxmlformats.org/spreadsheetml/2006/main" count="30" uniqueCount="30">
  <si>
    <t xml:space="preserve">              PREFEITURA MUNICIPAL DE INDAIATUBA</t>
  </si>
  <si>
    <t>RREO - RELATÓRIO RESUMIDO DA EXECUÇÃO ORÇAMENTÁRIA</t>
  </si>
  <si>
    <t>QUADRO 5 - APLICAÇÃO DOS RECURSOS PRÓPRIOS EM SAÚDE</t>
  </si>
  <si>
    <t>RECEITAS</t>
  </si>
  <si>
    <t>PREVISÃO NO EXERCÍCIO</t>
  </si>
  <si>
    <t>ARRECADAÇÃO ATÉ O MÊS</t>
  </si>
  <si>
    <t>RECEITA DE IMPOSTOS E TRANSFERÊNCIAS DE IMPOSTOS</t>
  </si>
  <si>
    <t>VALOR MÍNIMO A APLICAR (15%)</t>
  </si>
  <si>
    <t>APURAÇÃO DO PERCENTUAL APLICADO NA SAÚDE</t>
  </si>
  <si>
    <t>DOTAÇÃO ATUALIZADA PARA O EXERCÍCIO</t>
  </si>
  <si>
    <t>ATÉ O MÊS</t>
  </si>
  <si>
    <t>EMPENHADA</t>
  </si>
  <si>
    <t>LIQUIDADA</t>
  </si>
  <si>
    <t>PAGA</t>
  </si>
  <si>
    <t>DESPESA TOTAL COM RECURSOS PRÓPRIOS</t>
  </si>
  <si>
    <t>(-) DESPESAS COM APOSENTADORIAS - (3.1.90.01.00)</t>
  </si>
  <si>
    <t>(-) DESPESAS COM PENSÕES - (3.1.90.03.00)</t>
  </si>
  <si>
    <t>TOTAL DAS DEDUÇÕES</t>
  </si>
  <si>
    <t>DESPESAS LÍQUIDAS DA SAÚDE</t>
  </si>
  <si>
    <t>PERCENTUAL DE APLICAÇÃO</t>
  </si>
  <si>
    <t>NILSON ALCIDES GASPAR</t>
  </si>
  <si>
    <t>PREFEITO MUNICIPAL</t>
  </si>
  <si>
    <t>LUIS HENRIQUE BORTOLETTO</t>
  </si>
  <si>
    <t>CRC-SP 289944</t>
  </si>
  <si>
    <t>MARIANA ALVES RIZATO DE CASTRO</t>
  </si>
  <si>
    <t>CONTADORA - CRC-SP 321123/O-4</t>
  </si>
  <si>
    <t>GRAZIELA DRIGO BOSSOLAN GARCIA</t>
  </si>
  <si>
    <t>SECRETÁRIA MUNICIPAL DA SAÚDE</t>
  </si>
  <si>
    <t>1º BIMESTRE (2019)</t>
  </si>
  <si>
    <t>COORDENADOR DE SERVIÇOS DE CONTABILIDADE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</si>
</sst>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1"/>
      <color theme="1"/>
      <name val="Calibri"/>
      <charset val="134"/>
      <scheme val="minor"/>
    </font>
    <font>
      <sz val="10"/>
      <name val="Times New Roman"/>
      <charset val="134"/>
    </font>
    <font>
      <sz val="5"/>
      <color theme="1"/>
      <name val="Times New Roman"/>
      <charset val="134"/>
    </font>
    <font>
      <sz val="11"/>
      <color theme="1"/>
      <name val="Times New Roman"/>
      <charset val="134"/>
    </font>
    <font>
      <b/>
      <sz val="18"/>
      <name val="Times New Roman"/>
      <charset val="134"/>
    </font>
    <font>
      <b/>
      <sz val="12"/>
      <name val="Times New Roman"/>
      <charset val="134"/>
    </font>
    <font>
      <b/>
      <sz val="12"/>
      <color theme="1"/>
      <name val="Times New Roman"/>
      <charset val="134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5"/>
      <color theme="1"/>
      <name val="Times New Roman"/>
      <charset val="134"/>
    </font>
    <font>
      <sz val="10"/>
      <name val="Arial"/>
      <charset val="13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1" fillId="0" borderId="0"/>
  </cellStyleXfs>
  <cellXfs count="6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2" applyFont="1" applyAlignment="1">
      <alignment vertical="center"/>
    </xf>
    <xf numFmtId="0" fontId="1" fillId="0" borderId="0" xfId="2" applyFont="1"/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7" fillId="0" borderId="1" xfId="0" applyNumberFormat="1" applyFont="1" applyBorder="1" applyAlignment="1">
      <alignment horizontal="left" vertical="center"/>
    </xf>
    <xf numFmtId="0" fontId="8" fillId="0" borderId="2" xfId="0" applyFont="1" applyBorder="1"/>
    <xf numFmtId="49" fontId="7" fillId="0" borderId="3" xfId="0" applyNumberFormat="1" applyFont="1" applyBorder="1" applyAlignment="1">
      <alignment horizontal="center" vertical="center" wrapText="1"/>
    </xf>
    <xf numFmtId="0" fontId="8" fillId="0" borderId="0" xfId="0" applyFont="1"/>
    <xf numFmtId="49" fontId="7" fillId="0" borderId="1" xfId="0" applyNumberFormat="1" applyFont="1" applyBorder="1" applyAlignment="1">
      <alignment vertical="center" wrapText="1"/>
    </xf>
    <xf numFmtId="0" fontId="8" fillId="0" borderId="2" xfId="0" applyFont="1" applyBorder="1" applyAlignment="1"/>
    <xf numFmtId="164" fontId="7" fillId="0" borderId="3" xfId="0" applyNumberFormat="1" applyFont="1" applyBorder="1" applyAlignment="1">
      <alignment horizontal="right" vertical="center"/>
    </xf>
    <xf numFmtId="49" fontId="8" fillId="0" borderId="1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49" fontId="7" fillId="0" borderId="3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0" fillId="0" borderId="7" xfId="0" applyNumberFormat="1" applyFont="1" applyBorder="1" applyAlignment="1">
      <alignment vertical="center"/>
    </xf>
    <xf numFmtId="164" fontId="10" fillId="0" borderId="4" xfId="0" applyNumberFormat="1" applyFont="1" applyBorder="1" applyAlignment="1">
      <alignment vertical="center"/>
    </xf>
    <xf numFmtId="164" fontId="10" fillId="0" borderId="8" xfId="0" applyNumberFormat="1" applyFont="1" applyBorder="1" applyAlignment="1">
      <alignment vertical="center"/>
    </xf>
    <xf numFmtId="49" fontId="7" fillId="0" borderId="9" xfId="0" applyNumberFormat="1" applyFont="1" applyBorder="1" applyAlignment="1">
      <alignment horizontal="left" vertical="center"/>
    </xf>
    <xf numFmtId="164" fontId="7" fillId="0" borderId="1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164" fontId="10" fillId="0" borderId="5" xfId="0" applyNumberFormat="1" applyFont="1" applyBorder="1" applyAlignment="1">
      <alignment horizontal="right" vertical="center"/>
    </xf>
    <xf numFmtId="164" fontId="10" fillId="0" borderId="13" xfId="0" applyNumberFormat="1" applyFont="1" applyBorder="1" applyAlignment="1">
      <alignment horizontal="right" vertical="center"/>
    </xf>
    <xf numFmtId="164" fontId="10" fillId="0" borderId="14" xfId="0" applyNumberFormat="1" applyFont="1" applyBorder="1" applyAlignment="1">
      <alignment horizontal="right" vertical="center"/>
    </xf>
    <xf numFmtId="49" fontId="10" fillId="0" borderId="9" xfId="0" applyNumberFormat="1" applyFont="1" applyBorder="1" applyAlignment="1">
      <alignment horizontal="left" vertical="center"/>
    </xf>
    <xf numFmtId="164" fontId="10" fillId="0" borderId="10" xfId="0" applyNumberFormat="1" applyFont="1" applyBorder="1" applyAlignment="1">
      <alignment horizontal="right"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11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lef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164" fontId="8" fillId="0" borderId="11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49" fontId="10" fillId="0" borderId="6" xfId="0" applyNumberFormat="1" applyFont="1" applyBorder="1" applyAlignment="1">
      <alignment horizontal="left" vertical="center"/>
    </xf>
    <xf numFmtId="164" fontId="10" fillId="0" borderId="4" xfId="0" applyNumberFormat="1" applyFont="1" applyBorder="1" applyAlignment="1">
      <alignment horizontal="right" vertical="center"/>
    </xf>
    <xf numFmtId="164" fontId="10" fillId="0" borderId="7" xfId="0" applyNumberFormat="1" applyFont="1" applyBorder="1" applyAlignment="1">
      <alignment horizontal="right" vertical="center"/>
    </xf>
    <xf numFmtId="164" fontId="10" fillId="0" borderId="8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1" fillId="0" borderId="13" xfId="0" applyFont="1" applyBorder="1"/>
    <xf numFmtId="0" fontId="1" fillId="0" borderId="0" xfId="3" applyFont="1" applyBorder="1"/>
    <xf numFmtId="0" fontId="8" fillId="0" borderId="13" xfId="0" applyFont="1" applyBorder="1"/>
    <xf numFmtId="0" fontId="1" fillId="0" borderId="7" xfId="0" applyFont="1" applyBorder="1" applyAlignment="1">
      <alignment horizontal="center" vertical="center"/>
    </xf>
    <xf numFmtId="0" fontId="1" fillId="0" borderId="0" xfId="3" applyFont="1"/>
    <xf numFmtId="0" fontId="1" fillId="0" borderId="0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0" fontId="4" fillId="0" borderId="0" xfId="2" applyFont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1" fillId="0" borderId="0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</cellXfs>
  <cellStyles count="4">
    <cellStyle name="Normal" xfId="0" builtinId="0"/>
    <cellStyle name="Normal 2" xfId="2"/>
    <cellStyle name="Normal 4" xfId="3"/>
    <cellStyle name="Normal 5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66675</xdr:rowOff>
    </xdr:from>
    <xdr:to>
      <xdr:col>0</xdr:col>
      <xdr:colOff>714375</xdr:colOff>
      <xdr:row>3</xdr:row>
      <xdr:rowOff>68381</xdr:rowOff>
    </xdr:to>
    <xdr:pic>
      <xdr:nvPicPr>
        <xdr:cNvPr id="2" name="Picture 1" descr="brasa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14300" y="66675"/>
          <a:ext cx="600075" cy="57277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>
      <selection sqref="A1:D3"/>
    </sheetView>
  </sheetViews>
  <sheetFormatPr defaultColWidth="9.140625" defaultRowHeight="15"/>
  <cols>
    <col min="1" max="1" width="47.7109375" style="3" customWidth="1"/>
    <col min="2" max="2" width="21.7109375" style="3" customWidth="1"/>
    <col min="3" max="4" width="22.42578125" style="3" customWidth="1"/>
    <col min="5" max="5" width="25" style="3" customWidth="1"/>
    <col min="6" max="16384" width="9.140625" style="3"/>
  </cols>
  <sheetData>
    <row r="1" spans="1:12" ht="15" customHeight="1">
      <c r="A1" s="61" t="s">
        <v>0</v>
      </c>
      <c r="B1" s="61"/>
      <c r="C1" s="61"/>
      <c r="D1" s="61"/>
      <c r="E1" s="4"/>
      <c r="F1" s="4"/>
      <c r="G1" s="4"/>
      <c r="H1" s="4"/>
      <c r="I1" s="4"/>
      <c r="J1" s="4"/>
      <c r="K1" s="4"/>
      <c r="L1" s="4"/>
    </row>
    <row r="2" spans="1:12" ht="15" customHeight="1">
      <c r="A2" s="61"/>
      <c r="B2" s="61"/>
      <c r="C2" s="61"/>
      <c r="D2" s="61"/>
      <c r="E2" s="4"/>
      <c r="F2" s="4"/>
      <c r="G2" s="4"/>
      <c r="H2" s="4"/>
      <c r="I2" s="4"/>
      <c r="J2" s="4"/>
      <c r="K2" s="4"/>
      <c r="L2" s="4"/>
    </row>
    <row r="3" spans="1:12" ht="15" customHeight="1">
      <c r="A3" s="61"/>
      <c r="B3" s="61"/>
      <c r="C3" s="61"/>
      <c r="D3" s="61"/>
      <c r="E3" s="4"/>
      <c r="F3" s="4"/>
      <c r="G3" s="4"/>
      <c r="H3" s="4"/>
      <c r="I3" s="4"/>
      <c r="J3" s="4"/>
      <c r="K3" s="4"/>
      <c r="L3" s="4"/>
    </row>
    <row r="4" spans="1:1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1" customFormat="1" ht="15.75">
      <c r="A5" s="6" t="s">
        <v>1</v>
      </c>
      <c r="E5" s="7" t="s">
        <v>28</v>
      </c>
    </row>
    <row r="6" spans="1:12" ht="15.75">
      <c r="A6" s="8" t="s">
        <v>2</v>
      </c>
    </row>
    <row r="8" spans="1:12" ht="25.5">
      <c r="A8" s="9" t="s">
        <v>3</v>
      </c>
      <c r="B8" s="10"/>
      <c r="C8" s="11" t="s">
        <v>4</v>
      </c>
      <c r="D8" s="11" t="s">
        <v>5</v>
      </c>
      <c r="E8" s="12"/>
    </row>
    <row r="9" spans="1:12" ht="25.5">
      <c r="A9" s="13" t="s">
        <v>6</v>
      </c>
      <c r="B9" s="14"/>
      <c r="C9" s="15">
        <v>626768500</v>
      </c>
      <c r="D9" s="15">
        <v>123817656.62</v>
      </c>
      <c r="E9" s="12"/>
    </row>
    <row r="10" spans="1:12">
      <c r="A10" s="16" t="s">
        <v>7</v>
      </c>
      <c r="B10" s="14"/>
      <c r="C10" s="17">
        <f>C9*15%</f>
        <v>94015275</v>
      </c>
      <c r="D10" s="17">
        <f>D9*15%</f>
        <v>18572648.493000001</v>
      </c>
      <c r="E10" s="12"/>
    </row>
    <row r="11" spans="1:12">
      <c r="A11" s="12"/>
      <c r="B11" s="12"/>
      <c r="C11" s="12"/>
      <c r="D11" s="12"/>
      <c r="E11" s="12"/>
    </row>
    <row r="12" spans="1:12">
      <c r="A12" s="58" t="s">
        <v>8</v>
      </c>
      <c r="B12" s="60" t="s">
        <v>9</v>
      </c>
      <c r="C12" s="62" t="s">
        <v>10</v>
      </c>
      <c r="D12" s="62"/>
      <c r="E12" s="62"/>
    </row>
    <row r="13" spans="1:12">
      <c r="A13" s="59"/>
      <c r="B13" s="60"/>
      <c r="C13" s="18" t="s">
        <v>11</v>
      </c>
      <c r="D13" s="18" t="s">
        <v>12</v>
      </c>
      <c r="E13" s="18" t="s">
        <v>13</v>
      </c>
    </row>
    <row r="14" spans="1:12" s="2" customFormat="1" ht="7.5">
      <c r="A14" s="19"/>
      <c r="B14" s="20"/>
      <c r="C14" s="21"/>
      <c r="D14" s="22"/>
      <c r="E14" s="23"/>
    </row>
    <row r="15" spans="1:12">
      <c r="A15" s="24" t="s">
        <v>14</v>
      </c>
      <c r="B15" s="25">
        <v>173348584.72</v>
      </c>
      <c r="C15" s="26">
        <v>35724129.939999998</v>
      </c>
      <c r="D15" s="25">
        <v>20409675.48</v>
      </c>
      <c r="E15" s="27">
        <v>9729263.3100000005</v>
      </c>
    </row>
    <row r="16" spans="1:12" s="2" customFormat="1" ht="7.5">
      <c r="A16" s="28"/>
      <c r="B16" s="29"/>
      <c r="C16" s="30"/>
      <c r="D16" s="29"/>
      <c r="E16" s="31"/>
    </row>
    <row r="17" spans="1:5" s="2" customFormat="1" ht="7.5">
      <c r="A17" s="32"/>
      <c r="B17" s="33"/>
      <c r="C17" s="34"/>
      <c r="D17" s="33"/>
      <c r="E17" s="35"/>
    </row>
    <row r="18" spans="1:5">
      <c r="A18" s="36" t="s">
        <v>15</v>
      </c>
      <c r="B18" s="37">
        <v>0</v>
      </c>
      <c r="C18" s="38">
        <v>0</v>
      </c>
      <c r="D18" s="37">
        <v>0</v>
      </c>
      <c r="E18" s="39">
        <v>0</v>
      </c>
    </row>
    <row r="19" spans="1:5" s="2" customFormat="1" ht="7.5">
      <c r="A19" s="40"/>
      <c r="B19" s="41"/>
      <c r="C19" s="42"/>
      <c r="D19" s="41"/>
      <c r="E19" s="43"/>
    </row>
    <row r="20" spans="1:5">
      <c r="A20" s="36" t="s">
        <v>16</v>
      </c>
      <c r="B20" s="37">
        <v>0</v>
      </c>
      <c r="C20" s="38">
        <v>0</v>
      </c>
      <c r="D20" s="37">
        <v>0</v>
      </c>
      <c r="E20" s="39">
        <v>0</v>
      </c>
    </row>
    <row r="21" spans="1:5" s="2" customFormat="1" ht="7.5">
      <c r="A21" s="40"/>
      <c r="B21" s="41"/>
      <c r="C21" s="42"/>
      <c r="D21" s="41"/>
      <c r="E21" s="43"/>
    </row>
    <row r="22" spans="1:5">
      <c r="A22" s="24" t="s">
        <v>17</v>
      </c>
      <c r="B22" s="25">
        <f>SUM(B18,B20)</f>
        <v>0</v>
      </c>
      <c r="C22" s="25">
        <f>SUM(C18,C20)</f>
        <v>0</v>
      </c>
      <c r="D22" s="25">
        <f>SUM(D18,D20)</f>
        <v>0</v>
      </c>
      <c r="E22" s="25">
        <f>SUM(E18,E20)</f>
        <v>0</v>
      </c>
    </row>
    <row r="23" spans="1:5" s="2" customFormat="1" ht="7.5">
      <c r="A23" s="32"/>
      <c r="B23" s="33"/>
      <c r="C23" s="34"/>
      <c r="D23" s="33"/>
      <c r="E23" s="35"/>
    </row>
    <row r="24" spans="1:5" s="2" customFormat="1" ht="7.5">
      <c r="A24" s="44"/>
      <c r="B24" s="45"/>
      <c r="C24" s="46"/>
      <c r="D24" s="45"/>
      <c r="E24" s="47"/>
    </row>
    <row r="25" spans="1:5">
      <c r="A25" s="24" t="s">
        <v>18</v>
      </c>
      <c r="B25" s="25">
        <f>SUM(B15-B22)</f>
        <v>173348584.72</v>
      </c>
      <c r="C25" s="25">
        <f>SUM(C15-C22)</f>
        <v>35724129.939999998</v>
      </c>
      <c r="D25" s="25">
        <f>SUM(D15-D22)</f>
        <v>20409675.48</v>
      </c>
      <c r="E25" s="25">
        <f>SUM(E15-E22)</f>
        <v>9729263.3100000005</v>
      </c>
    </row>
    <row r="26" spans="1:5" s="2" customFormat="1" ht="7.5">
      <c r="A26" s="28"/>
      <c r="B26" s="29"/>
      <c r="C26" s="30"/>
      <c r="D26" s="29"/>
      <c r="E26" s="31"/>
    </row>
    <row r="27" spans="1:5" s="2" customFormat="1" ht="7.5">
      <c r="A27" s="44"/>
      <c r="B27" s="45"/>
      <c r="C27" s="46"/>
      <c r="D27" s="45"/>
      <c r="E27" s="47"/>
    </row>
    <row r="28" spans="1:5">
      <c r="A28" s="24" t="s">
        <v>19</v>
      </c>
      <c r="B28" s="25">
        <f>SUM(B25/C9)*100</f>
        <v>27.657513853998729</v>
      </c>
      <c r="C28" s="25">
        <f>SUM(C25/D9)*100</f>
        <v>28.852209705146002</v>
      </c>
      <c r="D28" s="25">
        <f>SUM(D25/D9)*100</f>
        <v>16.483655107960804</v>
      </c>
      <c r="E28" s="25">
        <f>SUM(E25/D9)*100</f>
        <v>7.8577349754400476</v>
      </c>
    </row>
    <row r="29" spans="1:5" s="2" customFormat="1" ht="7.5">
      <c r="A29" s="28"/>
      <c r="B29" s="29"/>
      <c r="C29" s="30"/>
      <c r="D29" s="29"/>
      <c r="E29" s="31"/>
    </row>
    <row r="30" spans="1:5">
      <c r="A30" s="12"/>
      <c r="B30" s="12"/>
      <c r="C30" s="12"/>
      <c r="D30" s="12"/>
      <c r="E30" s="12"/>
    </row>
    <row r="31" spans="1:5">
      <c r="A31" s="12"/>
      <c r="B31" s="12"/>
      <c r="C31" s="12"/>
      <c r="D31" s="12"/>
      <c r="E31" s="12"/>
    </row>
    <row r="32" spans="1:5">
      <c r="A32" s="48"/>
      <c r="B32" s="48"/>
      <c r="C32" s="48"/>
      <c r="D32" s="12"/>
      <c r="E32" s="12"/>
    </row>
    <row r="33" spans="1:7">
      <c r="A33" s="49"/>
      <c r="B33" s="50"/>
      <c r="D33" s="51"/>
      <c r="E33" s="51"/>
    </row>
    <row r="34" spans="1:7">
      <c r="A34" s="52" t="s">
        <v>20</v>
      </c>
      <c r="B34" s="53"/>
      <c r="D34" s="63" t="s">
        <v>24</v>
      </c>
      <c r="E34" s="63"/>
      <c r="F34" s="54"/>
    </row>
    <row r="35" spans="1:7">
      <c r="A35" s="55" t="s">
        <v>21</v>
      </c>
      <c r="B35" s="53"/>
      <c r="D35" s="64" t="s">
        <v>25</v>
      </c>
      <c r="E35" s="64"/>
      <c r="F35" s="56"/>
    </row>
    <row r="36" spans="1:7">
      <c r="E36" s="56"/>
      <c r="F36" s="56"/>
    </row>
    <row r="37" spans="1:7">
      <c r="A37" s="49"/>
      <c r="D37" s="51"/>
      <c r="E37" s="51"/>
      <c r="F37" s="56"/>
      <c r="G37" s="56"/>
    </row>
    <row r="38" spans="1:7">
      <c r="A38" s="52" t="s">
        <v>26</v>
      </c>
      <c r="D38" s="57" t="s">
        <v>22</v>
      </c>
      <c r="E38" s="57"/>
      <c r="F38" s="1"/>
      <c r="G38" s="1"/>
    </row>
    <row r="39" spans="1:7">
      <c r="A39" s="55" t="s">
        <v>27</v>
      </c>
      <c r="D39" s="57" t="s">
        <v>23</v>
      </c>
      <c r="E39" s="57"/>
    </row>
    <row r="40" spans="1:7">
      <c r="D40" s="57" t="s">
        <v>29</v>
      </c>
      <c r="E40" s="57"/>
    </row>
  </sheetData>
  <mergeCells count="9">
    <mergeCell ref="D40:E40"/>
    <mergeCell ref="A12:A13"/>
    <mergeCell ref="B12:B13"/>
    <mergeCell ref="A1:D3"/>
    <mergeCell ref="C12:E12"/>
    <mergeCell ref="D34:E34"/>
    <mergeCell ref="D35:E35"/>
    <mergeCell ref="D38:E38"/>
    <mergeCell ref="D39:E39"/>
  </mergeCells>
  <printOptions horizontalCentered="1"/>
  <pageMargins left="0.196527777777778" right="0.196527777777778" top="0.39305555555555599" bottom="0" header="0" footer="0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Rec Proprio Saúde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 Luis</dc:creator>
  <cp:lastModifiedBy>luishb</cp:lastModifiedBy>
  <cp:lastPrinted>2017-07-24T11:21:00Z</cp:lastPrinted>
  <dcterms:created xsi:type="dcterms:W3CDTF">2015-04-01T11:09:00Z</dcterms:created>
  <dcterms:modified xsi:type="dcterms:W3CDTF">2019-04-08T12:33:46Z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1046-10.2.0.5942</vt:lpwstr>
  </property>
</Properties>
</file>