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RF - Publicações\2021\RREO - 3º Bim (geral - ensino - saúde)\"/>
    </mc:Choice>
  </mc:AlternateContent>
  <xr:revisionPtr revIDLastSave="0" documentId="13_ncr:1_{72799CEB-8BB9-4AA1-AEBB-74C35E60854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c Proprio Saú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25" i="1" s="1"/>
  <c r="D22" i="1"/>
  <c r="D25" i="1" s="1"/>
  <c r="C22" i="1"/>
  <c r="C25" i="1" s="1"/>
  <c r="B22" i="1"/>
  <c r="B25" i="1" s="1"/>
  <c r="B28" i="1" s="1"/>
  <c r="D10" i="1"/>
  <c r="C10" i="1"/>
  <c r="D28" i="1" l="1"/>
  <c r="C28" i="1"/>
  <c r="E28" i="1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<sst xmlns="http://schemas.openxmlformats.org/spreadsheetml/2006/main" count="30" uniqueCount="30">
  <si>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</si>
  <si>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</si>
  <si>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</si>
  <si>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</si>
  <si>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</si>
  <si>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</si>
  <si>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</si>
  <si>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</si>
  <si>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</si>
  <si>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</si>
  <si>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</si>
  <si>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</si>
  <si>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</si>
  <si>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</si>
  <si>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</si>
  <si>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</si>
  <si>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</si>
  <si>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</si>
  <si>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</si>
  <si>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</si>
  <si>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</si>
  <si>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</si>
  <si>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</si>
  <si>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CONTADORA - CRC-SP 321123/O-4</t>
  </si>
  <si>
    <t>GRAZIELA DRIGO BOSSOLAN GARCIA</t>
  </si>
  <si>
    <t>SECRETÁRIA MUNICIPAL DA SAÚDE</t>
  </si>
  <si>
    <t>COORDENADOR DE SERVIÇOS DE CONTABILIDADE</t>
  </si>
  <si>
    <t>CRC-SP 289944/O-3</t>
  </si>
  <si>
    <t>MARIANA ALVES RIZATO</t>
  </si>
  <si>
    <t xml:space="preserve">3º BIMESTRE (2021)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</si>
</sst>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family val="1"/>
    </font>
    <font>
      <sz val="5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5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0" fontId="1" fillId="0" borderId="0" xfId="3" applyFont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4" xfId="3" xr:uid="{00000000-0005-0000-0000-000002000000}"/>
    <cellStyle name="Normal 5" xfId="1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E16" sqref="E16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57" t="s">
        <v>0</v>
      </c>
      <c r="B1" s="57"/>
      <c r="C1" s="57"/>
      <c r="D1" s="57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7"/>
      <c r="B2" s="57"/>
      <c r="C2" s="57"/>
      <c r="D2" s="57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7"/>
      <c r="B3" s="57"/>
      <c r="C3" s="57"/>
      <c r="D3" s="57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29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741695000</v>
      </c>
      <c r="D9" s="15">
        <v>458596090.88</v>
      </c>
      <c r="E9" s="12"/>
    </row>
    <row r="10" spans="1:12">
      <c r="A10" s="16" t="s">
        <v>7</v>
      </c>
      <c r="B10" s="14"/>
      <c r="C10" s="17">
        <f>C9*15%</f>
        <v>111254250</v>
      </c>
      <c r="D10" s="17">
        <f>D9*15%</f>
        <v>68789413.631999999</v>
      </c>
      <c r="E10" s="12"/>
    </row>
    <row r="11" spans="1:12">
      <c r="A11" s="12"/>
      <c r="B11" s="12"/>
      <c r="C11" s="12"/>
      <c r="D11" s="12"/>
      <c r="E11" s="12"/>
    </row>
    <row r="12" spans="1:12">
      <c r="A12" s="54" t="s">
        <v>8</v>
      </c>
      <c r="B12" s="56" t="s">
        <v>9</v>
      </c>
      <c r="C12" s="58" t="s">
        <v>10</v>
      </c>
      <c r="D12" s="58"/>
      <c r="E12" s="58"/>
    </row>
    <row r="13" spans="1:12">
      <c r="A13" s="55"/>
      <c r="B13" s="56"/>
      <c r="C13" s="18" t="s">
        <v>11</v>
      </c>
      <c r="D13" s="18" t="s">
        <v>12</v>
      </c>
      <c r="E13" s="18" t="s">
        <v>13</v>
      </c>
    </row>
    <row r="14" spans="1:12" s="2" customFormat="1" ht="8.25">
      <c r="A14" s="19"/>
      <c r="B14" s="20"/>
      <c r="C14" s="21"/>
      <c r="D14" s="22"/>
      <c r="E14" s="23"/>
    </row>
    <row r="15" spans="1:12">
      <c r="A15" s="24" t="s">
        <v>14</v>
      </c>
      <c r="B15" s="25">
        <v>221365383.40000001</v>
      </c>
      <c r="C15" s="25">
        <v>141232938.52000001</v>
      </c>
      <c r="D15" s="25">
        <v>109131145.68000001</v>
      </c>
      <c r="E15" s="25">
        <v>97416485.760000005</v>
      </c>
    </row>
    <row r="16" spans="1:12" s="2" customFormat="1" ht="8.25">
      <c r="A16" s="26"/>
      <c r="B16" s="27"/>
      <c r="C16" s="28"/>
      <c r="D16" s="27"/>
      <c r="E16" s="29"/>
    </row>
    <row r="17" spans="1:5" s="2" customFormat="1" ht="8.25">
      <c r="A17" s="30"/>
      <c r="B17" s="31"/>
      <c r="C17" s="32"/>
      <c r="D17" s="31"/>
      <c r="E17" s="33"/>
    </row>
    <row r="18" spans="1:5">
      <c r="A18" s="34" t="s">
        <v>15</v>
      </c>
      <c r="B18" s="35">
        <v>0</v>
      </c>
      <c r="C18" s="36">
        <v>0</v>
      </c>
      <c r="D18" s="35">
        <v>0</v>
      </c>
      <c r="E18" s="37">
        <v>0</v>
      </c>
    </row>
    <row r="19" spans="1:5" s="2" customFormat="1" ht="8.25">
      <c r="A19" s="38"/>
      <c r="B19" s="39"/>
      <c r="C19" s="40"/>
      <c r="D19" s="39"/>
      <c r="E19" s="41"/>
    </row>
    <row r="20" spans="1:5">
      <c r="A20" s="34" t="s">
        <v>16</v>
      </c>
      <c r="B20" s="35">
        <v>0</v>
      </c>
      <c r="C20" s="36">
        <v>0</v>
      </c>
      <c r="D20" s="35">
        <v>0</v>
      </c>
      <c r="E20" s="37">
        <v>0</v>
      </c>
    </row>
    <row r="21" spans="1:5" s="2" customFormat="1" ht="8.25">
      <c r="A21" s="38"/>
      <c r="B21" s="39"/>
      <c r="C21" s="40"/>
      <c r="D21" s="39"/>
      <c r="E21" s="41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8.25">
      <c r="A23" s="30"/>
      <c r="B23" s="31"/>
      <c r="C23" s="32"/>
      <c r="D23" s="31"/>
      <c r="E23" s="33"/>
    </row>
    <row r="24" spans="1:5" s="2" customFormat="1" ht="8.25">
      <c r="A24" s="42"/>
      <c r="B24" s="43"/>
      <c r="C24" s="44"/>
      <c r="D24" s="43"/>
      <c r="E24" s="45"/>
    </row>
    <row r="25" spans="1:5">
      <c r="A25" s="24" t="s">
        <v>18</v>
      </c>
      <c r="B25" s="25">
        <f>SUM(B15-B22)</f>
        <v>221365383.40000001</v>
      </c>
      <c r="C25" s="25">
        <f>SUM(C15-C22)</f>
        <v>141232938.52000001</v>
      </c>
      <c r="D25" s="25">
        <f>SUM(D15-D22)</f>
        <v>109131145.68000001</v>
      </c>
      <c r="E25" s="25">
        <f>SUM(E15-E22)</f>
        <v>97416485.760000005</v>
      </c>
    </row>
    <row r="26" spans="1:5" s="2" customFormat="1" ht="8.25">
      <c r="A26" s="26"/>
      <c r="B26" s="27"/>
      <c r="C26" s="28"/>
      <c r="D26" s="27"/>
      <c r="E26" s="29"/>
    </row>
    <row r="27" spans="1:5" s="2" customFormat="1" ht="8.25">
      <c r="A27" s="42"/>
      <c r="B27" s="43"/>
      <c r="C27" s="44"/>
      <c r="D27" s="43"/>
      <c r="E27" s="45"/>
    </row>
    <row r="28" spans="1:5">
      <c r="A28" s="24" t="s">
        <v>19</v>
      </c>
      <c r="B28" s="25">
        <f>SUM(B25/C9)*100</f>
        <v>29.845877806915244</v>
      </c>
      <c r="C28" s="25">
        <f>SUM(C25/D9)*100</f>
        <v>30.79680383864331</v>
      </c>
      <c r="D28" s="25">
        <f>SUM(D25/D9)*100</f>
        <v>23.796789342575568</v>
      </c>
      <c r="E28" s="25">
        <f>SUM(E25/D9)*100</f>
        <v>21.242327986936722</v>
      </c>
    </row>
    <row r="29" spans="1:5" s="2" customFormat="1" ht="8.25">
      <c r="A29" s="26"/>
      <c r="B29" s="27"/>
      <c r="C29" s="28"/>
      <c r="D29" s="27"/>
      <c r="E29" s="29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9"/>
      <c r="B32" s="49"/>
      <c r="C32" s="49"/>
      <c r="D32" s="50"/>
      <c r="E32" s="50"/>
    </row>
    <row r="33" spans="1:7">
      <c r="A33" s="47"/>
      <c r="B33" s="46"/>
      <c r="C33" s="51"/>
      <c r="D33" s="50"/>
      <c r="E33" s="50"/>
    </row>
    <row r="34" spans="1:7">
      <c r="A34" s="52" t="s">
        <v>20</v>
      </c>
      <c r="B34" s="46"/>
      <c r="C34" s="51"/>
      <c r="D34" s="59" t="s">
        <v>28</v>
      </c>
      <c r="E34" s="59"/>
      <c r="F34" s="47"/>
    </row>
    <row r="35" spans="1:7">
      <c r="A35" s="52" t="s">
        <v>21</v>
      </c>
      <c r="B35" s="46"/>
      <c r="C35" s="51"/>
      <c r="D35" s="59" t="s">
        <v>23</v>
      </c>
      <c r="E35" s="59"/>
      <c r="F35" s="48"/>
    </row>
    <row r="36" spans="1:7">
      <c r="A36" s="51"/>
      <c r="B36" s="51"/>
      <c r="C36" s="51"/>
      <c r="D36" s="51"/>
      <c r="E36" s="48"/>
      <c r="F36" s="48"/>
    </row>
    <row r="37" spans="1:7">
      <c r="A37" s="47"/>
      <c r="B37" s="51"/>
      <c r="C37" s="51"/>
      <c r="D37" s="50"/>
      <c r="E37" s="50"/>
      <c r="F37" s="48"/>
      <c r="G37" s="48"/>
    </row>
    <row r="38" spans="1:7">
      <c r="A38" s="52" t="s">
        <v>24</v>
      </c>
      <c r="B38" s="51"/>
      <c r="C38" s="51"/>
      <c r="D38" s="53" t="s">
        <v>22</v>
      </c>
      <c r="E38" s="53"/>
      <c r="F38" s="1"/>
      <c r="G38" s="1"/>
    </row>
    <row r="39" spans="1:7">
      <c r="A39" s="52" t="s">
        <v>25</v>
      </c>
      <c r="B39" s="51"/>
      <c r="C39" s="51"/>
      <c r="D39" s="53" t="s">
        <v>26</v>
      </c>
      <c r="E39" s="53"/>
    </row>
    <row r="40" spans="1:7">
      <c r="A40" s="51"/>
      <c r="B40" s="51"/>
      <c r="C40" s="51"/>
      <c r="D40" s="53" t="s">
        <v>27</v>
      </c>
      <c r="E40" s="53"/>
    </row>
    <row r="41" spans="1:7">
      <c r="A41" s="51"/>
      <c r="B41" s="51"/>
      <c r="C41" s="51"/>
    </row>
  </sheetData>
  <mergeCells count="9">
    <mergeCell ref="D40:E40"/>
    <mergeCell ref="D39:E39"/>
    <mergeCell ref="A12:A13"/>
    <mergeCell ref="B12:B13"/>
    <mergeCell ref="A1:D3"/>
    <mergeCell ref="C12:E12"/>
    <mergeCell ref="D34:E34"/>
    <mergeCell ref="D35:E35"/>
    <mergeCell ref="D38:E38"/>
  </mergeCells>
  <printOptions horizontalCentered="1"/>
  <pageMargins left="0.196527777777778" right="0.196527777777778" top="0.39305555555555599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Mariana Alves Rizato</cp:lastModifiedBy>
  <cp:lastPrinted>2020-03-23T13:05:08Z</cp:lastPrinted>
  <dcterms:created xsi:type="dcterms:W3CDTF">2015-04-01T11:09:00Z</dcterms:created>
  <dcterms:modified xsi:type="dcterms:W3CDTF">2021-07-22T12:25:55Z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